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LE\Desktop\COMPTABILITE\VERBE FOU\compta 2019\"/>
    </mc:Choice>
  </mc:AlternateContent>
  <xr:revisionPtr revIDLastSave="0" documentId="8_{20FA3088-4F23-4B81-B305-D1AE78050719}" xr6:coauthVersionLast="46" xr6:coauthVersionMax="46" xr10:uidLastSave="{00000000-0000-0000-0000-000000000000}"/>
  <bookViews>
    <workbookView xWindow="-108" yWindow="-108" windowWidth="23256" windowHeight="12576" xr2:uid="{D18CB322-40F7-461C-B39F-381BAAF63271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2" i="1" s="1"/>
  <c r="B35" i="1"/>
  <c r="D9" i="1"/>
  <c r="D12" i="1" s="1"/>
  <c r="C37" i="1"/>
  <c r="C35" i="1"/>
  <c r="D34" i="1"/>
  <c r="D33" i="1"/>
  <c r="D32" i="1"/>
  <c r="D30" i="1"/>
  <c r="D29" i="1"/>
  <c r="C28" i="1"/>
  <c r="B28" i="1"/>
  <c r="D27" i="1"/>
  <c r="D26" i="1"/>
  <c r="D21" i="1"/>
  <c r="C20" i="1"/>
  <c r="B20" i="1"/>
  <c r="D19" i="1"/>
  <c r="D20" i="1" s="1"/>
  <c r="C18" i="1"/>
  <c r="D17" i="1"/>
  <c r="D16" i="1"/>
  <c r="D15" i="1"/>
  <c r="D14" i="1"/>
  <c r="D13" i="1"/>
  <c r="C12" i="1"/>
  <c r="B12" i="1"/>
  <c r="D11" i="1"/>
  <c r="D10" i="1"/>
  <c r="D8" i="1"/>
  <c r="B37" i="1" l="1"/>
  <c r="D18" i="1"/>
  <c r="D22" i="1" s="1"/>
  <c r="D35" i="1"/>
  <c r="D37" i="1" s="1"/>
  <c r="C22" i="1"/>
  <c r="D28" i="1"/>
  <c r="F30" i="1" l="1"/>
</calcChain>
</file>

<file path=xl/sharedStrings.xml><?xml version="1.0" encoding="utf-8"?>
<sst xmlns="http://schemas.openxmlformats.org/spreadsheetml/2006/main" count="33" uniqueCount="33">
  <si>
    <t>ACTIF</t>
  </si>
  <si>
    <t>Brut</t>
  </si>
  <si>
    <t>Amorts</t>
  </si>
  <si>
    <t>Net</t>
  </si>
  <si>
    <t>Titres de Participations</t>
  </si>
  <si>
    <t>Dépôts et cautionnements versés</t>
  </si>
  <si>
    <t>Total Immobilisations</t>
  </si>
  <si>
    <t>Fournisseurs Acomptes</t>
  </si>
  <si>
    <t>Clients</t>
  </si>
  <si>
    <t>Débiteurs divers</t>
  </si>
  <si>
    <t xml:space="preserve">Subventions à recevoir </t>
  </si>
  <si>
    <t>Charges Constatées d'Avance</t>
  </si>
  <si>
    <t>Total Créances</t>
  </si>
  <si>
    <t xml:space="preserve">Banque </t>
  </si>
  <si>
    <t>Total Trésorerie</t>
  </si>
  <si>
    <t>Total ACTIF</t>
  </si>
  <si>
    <t>PASSIF</t>
  </si>
  <si>
    <t>Report à nouveau</t>
  </si>
  <si>
    <t xml:space="preserve">Résultat </t>
  </si>
  <si>
    <t>Total Capitaux</t>
  </si>
  <si>
    <t xml:space="preserve">Avance clients </t>
  </si>
  <si>
    <t>Fournisseurs</t>
  </si>
  <si>
    <t>Dettes sociales et fiscales</t>
  </si>
  <si>
    <t>Charges à payer</t>
  </si>
  <si>
    <t>Produits Constatés d'Avance</t>
  </si>
  <si>
    <t>Total Dettes</t>
  </si>
  <si>
    <t>Total PASSIF</t>
  </si>
  <si>
    <t>THEATRE LE VERBE FOU</t>
  </si>
  <si>
    <t>BILAN 2019</t>
  </si>
  <si>
    <t>Au 31/12/19</t>
  </si>
  <si>
    <t>Autres immobilisations</t>
  </si>
  <si>
    <t>Régie</t>
  </si>
  <si>
    <t>Créditeur Govaerts Fabienne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</si>
</sst>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5" xfId="0" applyBorder="1"/>
    <xf numFmtId="0" fontId="1" fillId="2" borderId="8" xfId="0" applyFont="1" applyFill="1" applyBorder="1"/>
    <xf numFmtId="164" fontId="1" fillId="0" borderId="9" xfId="0" applyNumberFormat="1" applyFont="1" applyBorder="1"/>
    <xf numFmtId="0" fontId="0" fillId="0" borderId="4" xfId="0" applyBorder="1"/>
    <xf numFmtId="164" fontId="1" fillId="0" borderId="10" xfId="0" applyNumberFormat="1" applyFont="1" applyBorder="1"/>
    <xf numFmtId="0" fontId="1" fillId="2" borderId="11" xfId="0" applyFont="1" applyFill="1" applyBorder="1"/>
    <xf numFmtId="164" fontId="1" fillId="0" borderId="12" xfId="0" applyNumberFormat="1" applyFont="1" applyBorder="1"/>
    <xf numFmtId="164" fontId="0" fillId="0" borderId="9" xfId="0" applyNumberFormat="1" applyBorder="1"/>
    <xf numFmtId="164" fontId="0" fillId="0" borderId="12" xfId="0" applyNumberFormat="1" applyBorder="1"/>
    <xf numFmtId="0" fontId="1" fillId="2" borderId="13" xfId="0" applyFont="1" applyFill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0" fillId="0" borderId="3" xfId="0" applyBorder="1"/>
    <xf numFmtId="164" fontId="0" fillId="0" borderId="2" xfId="0" applyNumberFormat="1" applyBorder="1"/>
    <xf numFmtId="164" fontId="0" fillId="0" borderId="10" xfId="0" applyNumberFormat="1" applyBorder="1"/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/>
    <xf numFmtId="0" fontId="0" fillId="0" borderId="18" xfId="0" applyBorder="1"/>
    <xf numFmtId="0" fontId="1" fillId="2" borderId="10" xfId="0" applyFont="1" applyFill="1" applyBorder="1"/>
    <xf numFmtId="0" fontId="1" fillId="2" borderId="5" xfId="0" applyFont="1" applyFill="1" applyBorder="1"/>
    <xf numFmtId="0" fontId="1" fillId="2" borderId="14" xfId="0" applyFont="1" applyFill="1" applyBorder="1"/>
    <xf numFmtId="0" fontId="1" fillId="2" borderId="18" xfId="0" applyFont="1" applyFill="1" applyBorder="1"/>
    <xf numFmtId="164" fontId="0" fillId="0" borderId="14" xfId="0" applyNumberFormat="1" applyBorder="1"/>
    <xf numFmtId="164" fontId="0" fillId="0" borderId="18" xfId="0" applyNumberFormat="1" applyBorder="1"/>
    <xf numFmtId="0" fontId="1" fillId="2" borderId="19" xfId="0" applyFont="1" applyFill="1" applyBorder="1"/>
    <xf numFmtId="0" fontId="0" fillId="0" borderId="20" xfId="0" applyBorder="1"/>
    <xf numFmtId="0" fontId="0" fillId="0" borderId="10" xfId="0" applyBorder="1"/>
    <xf numFmtId="0" fontId="0" fillId="0" borderId="7" xfId="0" applyBorder="1"/>
    <xf numFmtId="164" fontId="0" fillId="0" borderId="0" xfId="0" applyNumberFormat="1"/>
    <xf numFmtId="0" fontId="0" fillId="0" borderId="21" xfId="0" applyBorder="1"/>
    <xf numFmtId="0" fontId="1" fillId="0" borderId="19" xfId="0" applyFont="1" applyBorder="1"/>
    <xf numFmtId="0" fontId="1" fillId="0" borderId="8" xfId="0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8040-D0F3-477C-B26F-290DAA902872}">
  <dimension ref="A1:G37"/>
  <sheetViews>
    <sheetView tabSelected="1" workbookViewId="0">
      <selection activeCell="A32" sqref="A32"/>
    </sheetView>
  </sheetViews>
  <sheetFormatPr baseColWidth="10" defaultColWidth="12.44140625" defaultRowHeight="14.4" x14ac:dyDescent="0.3"/>
  <cols>
    <col min="1" max="1" width="29" customWidth="1"/>
    <col min="2" max="4" width="11" customWidth="1"/>
    <col min="257" max="257" width="29" customWidth="1"/>
    <col min="258" max="260" width="11" customWidth="1"/>
    <col min="513" max="513" width="29" customWidth="1"/>
    <col min="514" max="516" width="11" customWidth="1"/>
    <col min="769" max="769" width="29" customWidth="1"/>
    <col min="770" max="772" width="11" customWidth="1"/>
    <col min="1025" max="1025" width="29" customWidth="1"/>
    <col min="1026" max="1028" width="11" customWidth="1"/>
    <col min="1281" max="1281" width="29" customWidth="1"/>
    <col min="1282" max="1284" width="11" customWidth="1"/>
    <col min="1537" max="1537" width="29" customWidth="1"/>
    <col min="1538" max="1540" width="11" customWidth="1"/>
    <col min="1793" max="1793" width="29" customWidth="1"/>
    <col min="1794" max="1796" width="11" customWidth="1"/>
    <col min="2049" max="2049" width="29" customWidth="1"/>
    <col min="2050" max="2052" width="11" customWidth="1"/>
    <col min="2305" max="2305" width="29" customWidth="1"/>
    <col min="2306" max="2308" width="11" customWidth="1"/>
    <col min="2561" max="2561" width="29" customWidth="1"/>
    <col min="2562" max="2564" width="11" customWidth="1"/>
    <col min="2817" max="2817" width="29" customWidth="1"/>
    <col min="2818" max="2820" width="11" customWidth="1"/>
    <col min="3073" max="3073" width="29" customWidth="1"/>
    <col min="3074" max="3076" width="11" customWidth="1"/>
    <col min="3329" max="3329" width="29" customWidth="1"/>
    <col min="3330" max="3332" width="11" customWidth="1"/>
    <col min="3585" max="3585" width="29" customWidth="1"/>
    <col min="3586" max="3588" width="11" customWidth="1"/>
    <col min="3841" max="3841" width="29" customWidth="1"/>
    <col min="3842" max="3844" width="11" customWidth="1"/>
    <col min="4097" max="4097" width="29" customWidth="1"/>
    <col min="4098" max="4100" width="11" customWidth="1"/>
    <col min="4353" max="4353" width="29" customWidth="1"/>
    <col min="4354" max="4356" width="11" customWidth="1"/>
    <col min="4609" max="4609" width="29" customWidth="1"/>
    <col min="4610" max="4612" width="11" customWidth="1"/>
    <col min="4865" max="4865" width="29" customWidth="1"/>
    <col min="4866" max="4868" width="11" customWidth="1"/>
    <col min="5121" max="5121" width="29" customWidth="1"/>
    <col min="5122" max="5124" width="11" customWidth="1"/>
    <col min="5377" max="5377" width="29" customWidth="1"/>
    <col min="5378" max="5380" width="11" customWidth="1"/>
    <col min="5633" max="5633" width="29" customWidth="1"/>
    <col min="5634" max="5636" width="11" customWidth="1"/>
    <col min="5889" max="5889" width="29" customWidth="1"/>
    <col min="5890" max="5892" width="11" customWidth="1"/>
    <col min="6145" max="6145" width="29" customWidth="1"/>
    <col min="6146" max="6148" width="11" customWidth="1"/>
    <col min="6401" max="6401" width="29" customWidth="1"/>
    <col min="6402" max="6404" width="11" customWidth="1"/>
    <col min="6657" max="6657" width="29" customWidth="1"/>
    <col min="6658" max="6660" width="11" customWidth="1"/>
    <col min="6913" max="6913" width="29" customWidth="1"/>
    <col min="6914" max="6916" width="11" customWidth="1"/>
    <col min="7169" max="7169" width="29" customWidth="1"/>
    <col min="7170" max="7172" width="11" customWidth="1"/>
    <col min="7425" max="7425" width="29" customWidth="1"/>
    <col min="7426" max="7428" width="11" customWidth="1"/>
    <col min="7681" max="7681" width="29" customWidth="1"/>
    <col min="7682" max="7684" width="11" customWidth="1"/>
    <col min="7937" max="7937" width="29" customWidth="1"/>
    <col min="7938" max="7940" width="11" customWidth="1"/>
    <col min="8193" max="8193" width="29" customWidth="1"/>
    <col min="8194" max="8196" width="11" customWidth="1"/>
    <col min="8449" max="8449" width="29" customWidth="1"/>
    <col min="8450" max="8452" width="11" customWidth="1"/>
    <col min="8705" max="8705" width="29" customWidth="1"/>
    <col min="8706" max="8708" width="11" customWidth="1"/>
    <col min="8961" max="8961" width="29" customWidth="1"/>
    <col min="8962" max="8964" width="11" customWidth="1"/>
    <col min="9217" max="9217" width="29" customWidth="1"/>
    <col min="9218" max="9220" width="11" customWidth="1"/>
    <col min="9473" max="9473" width="29" customWidth="1"/>
    <col min="9474" max="9476" width="11" customWidth="1"/>
    <col min="9729" max="9729" width="29" customWidth="1"/>
    <col min="9730" max="9732" width="11" customWidth="1"/>
    <col min="9985" max="9985" width="29" customWidth="1"/>
    <col min="9986" max="9988" width="11" customWidth="1"/>
    <col min="10241" max="10241" width="29" customWidth="1"/>
    <col min="10242" max="10244" width="11" customWidth="1"/>
    <col min="10497" max="10497" width="29" customWidth="1"/>
    <col min="10498" max="10500" width="11" customWidth="1"/>
    <col min="10753" max="10753" width="29" customWidth="1"/>
    <col min="10754" max="10756" width="11" customWidth="1"/>
    <col min="11009" max="11009" width="29" customWidth="1"/>
    <col min="11010" max="11012" width="11" customWidth="1"/>
    <col min="11265" max="11265" width="29" customWidth="1"/>
    <col min="11266" max="11268" width="11" customWidth="1"/>
    <col min="11521" max="11521" width="29" customWidth="1"/>
    <col min="11522" max="11524" width="11" customWidth="1"/>
    <col min="11777" max="11777" width="29" customWidth="1"/>
    <col min="11778" max="11780" width="11" customWidth="1"/>
    <col min="12033" max="12033" width="29" customWidth="1"/>
    <col min="12034" max="12036" width="11" customWidth="1"/>
    <col min="12289" max="12289" width="29" customWidth="1"/>
    <col min="12290" max="12292" width="11" customWidth="1"/>
    <col min="12545" max="12545" width="29" customWidth="1"/>
    <col min="12546" max="12548" width="11" customWidth="1"/>
    <col min="12801" max="12801" width="29" customWidth="1"/>
    <col min="12802" max="12804" width="11" customWidth="1"/>
    <col min="13057" max="13057" width="29" customWidth="1"/>
    <col min="13058" max="13060" width="11" customWidth="1"/>
    <col min="13313" max="13313" width="29" customWidth="1"/>
    <col min="13314" max="13316" width="11" customWidth="1"/>
    <col min="13569" max="13569" width="29" customWidth="1"/>
    <col min="13570" max="13572" width="11" customWidth="1"/>
    <col min="13825" max="13825" width="29" customWidth="1"/>
    <col min="13826" max="13828" width="11" customWidth="1"/>
    <col min="14081" max="14081" width="29" customWidth="1"/>
    <col min="14082" max="14084" width="11" customWidth="1"/>
    <col min="14337" max="14337" width="29" customWidth="1"/>
    <col min="14338" max="14340" width="11" customWidth="1"/>
    <col min="14593" max="14593" width="29" customWidth="1"/>
    <col min="14594" max="14596" width="11" customWidth="1"/>
    <col min="14849" max="14849" width="29" customWidth="1"/>
    <col min="14850" max="14852" width="11" customWidth="1"/>
    <col min="15105" max="15105" width="29" customWidth="1"/>
    <col min="15106" max="15108" width="11" customWidth="1"/>
    <col min="15361" max="15361" width="29" customWidth="1"/>
    <col min="15362" max="15364" width="11" customWidth="1"/>
    <col min="15617" max="15617" width="29" customWidth="1"/>
    <col min="15618" max="15620" width="11" customWidth="1"/>
    <col min="15873" max="15873" width="29" customWidth="1"/>
    <col min="15874" max="15876" width="11" customWidth="1"/>
    <col min="16129" max="16129" width="29" customWidth="1"/>
    <col min="16130" max="16132" width="11" customWidth="1"/>
  </cols>
  <sheetData>
    <row r="1" spans="1:4" x14ac:dyDescent="0.3">
      <c r="A1" s="1" t="s">
        <v>27</v>
      </c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2"/>
      <c r="B3" s="3" t="s">
        <v>28</v>
      </c>
      <c r="C3" s="3"/>
      <c r="D3" s="3"/>
    </row>
    <row r="4" spans="1:4" x14ac:dyDescent="0.3">
      <c r="A4" s="1"/>
      <c r="B4" s="1" t="s">
        <v>29</v>
      </c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4" t="s">
        <v>0</v>
      </c>
      <c r="B6" s="5"/>
      <c r="C6" s="6"/>
      <c r="D6" s="5"/>
    </row>
    <row r="7" spans="1:4" x14ac:dyDescent="0.3">
      <c r="A7" s="7"/>
      <c r="B7" s="8" t="s">
        <v>1</v>
      </c>
      <c r="C7" s="9" t="s">
        <v>2</v>
      </c>
      <c r="D7" s="8" t="s">
        <v>3</v>
      </c>
    </row>
    <row r="8" spans="1:4" x14ac:dyDescent="0.3">
      <c r="A8" s="10" t="s">
        <v>31</v>
      </c>
      <c r="B8" s="11">
        <v>6370</v>
      </c>
      <c r="C8" s="12">
        <v>6370</v>
      </c>
      <c r="D8" s="11">
        <f>+B8-C8</f>
        <v>0</v>
      </c>
    </row>
    <row r="9" spans="1:4" x14ac:dyDescent="0.3">
      <c r="A9" s="40" t="s">
        <v>30</v>
      </c>
      <c r="B9" s="11">
        <v>2687</v>
      </c>
      <c r="C9" s="12">
        <v>2507</v>
      </c>
      <c r="D9" s="11">
        <f>+B9-C9</f>
        <v>180</v>
      </c>
    </row>
    <row r="10" spans="1:4" x14ac:dyDescent="0.3">
      <c r="A10" s="13" t="s">
        <v>4</v>
      </c>
      <c r="B10" s="11">
        <v>0</v>
      </c>
      <c r="C10" s="12">
        <v>0</v>
      </c>
      <c r="D10" s="11">
        <f>+B10-C10</f>
        <v>0</v>
      </c>
    </row>
    <row r="11" spans="1:4" x14ac:dyDescent="0.3">
      <c r="A11" s="13" t="s">
        <v>5</v>
      </c>
      <c r="B11" s="11">
        <v>41</v>
      </c>
      <c r="C11" s="12">
        <v>0</v>
      </c>
      <c r="D11" s="11">
        <f>+B11-C11</f>
        <v>41</v>
      </c>
    </row>
    <row r="12" spans="1:4" x14ac:dyDescent="0.3">
      <c r="A12" s="14" t="s">
        <v>6</v>
      </c>
      <c r="B12" s="15">
        <f>SUM(B8:B11)</f>
        <v>9098</v>
      </c>
      <c r="C12" s="15">
        <f>SUM(C8:C11)</f>
        <v>8877</v>
      </c>
      <c r="D12" s="15">
        <f>SUM(D8:D11)</f>
        <v>221</v>
      </c>
    </row>
    <row r="13" spans="1:4" x14ac:dyDescent="0.3">
      <c r="A13" s="16" t="s">
        <v>7</v>
      </c>
      <c r="B13" s="12">
        <v>200</v>
      </c>
      <c r="C13" s="17"/>
      <c r="D13" s="11">
        <f>+B13-C13</f>
        <v>200</v>
      </c>
    </row>
    <row r="14" spans="1:4" x14ac:dyDescent="0.3">
      <c r="A14" t="s">
        <v>8</v>
      </c>
      <c r="B14" s="12"/>
      <c r="C14" s="11"/>
      <c r="D14" s="11">
        <f>+B14-C14</f>
        <v>0</v>
      </c>
    </row>
    <row r="15" spans="1:4" x14ac:dyDescent="0.3">
      <c r="A15" t="s">
        <v>9</v>
      </c>
      <c r="B15" s="12">
        <v>436</v>
      </c>
      <c r="C15" s="11"/>
      <c r="D15" s="11">
        <f>+B15-C15</f>
        <v>436</v>
      </c>
    </row>
    <row r="16" spans="1:4" x14ac:dyDescent="0.3">
      <c r="A16" t="s">
        <v>10</v>
      </c>
      <c r="B16" s="12"/>
      <c r="C16" s="11"/>
      <c r="D16" s="11">
        <f>+B16-C16</f>
        <v>0</v>
      </c>
    </row>
    <row r="17" spans="1:7" x14ac:dyDescent="0.3">
      <c r="A17" t="s">
        <v>11</v>
      </c>
      <c r="B17" s="12">
        <v>0</v>
      </c>
      <c r="C17" s="11"/>
      <c r="D17" s="11">
        <f>+B17-C17</f>
        <v>0</v>
      </c>
    </row>
    <row r="18" spans="1:7" x14ac:dyDescent="0.3">
      <c r="A18" s="18" t="s">
        <v>12</v>
      </c>
      <c r="B18" s="15">
        <f>SUM(B13:B17)</f>
        <v>636</v>
      </c>
      <c r="C18" s="15">
        <f>SUM(C13:C17)</f>
        <v>0</v>
      </c>
      <c r="D18" s="19">
        <f>SUM(D13:D17)</f>
        <v>636</v>
      </c>
    </row>
    <row r="19" spans="1:7" x14ac:dyDescent="0.3">
      <c r="A19" t="s">
        <v>13</v>
      </c>
      <c r="B19" s="20">
        <v>454</v>
      </c>
      <c r="C19" s="21"/>
      <c r="D19" s="20">
        <f>+B19-C19</f>
        <v>454</v>
      </c>
    </row>
    <row r="20" spans="1:7" x14ac:dyDescent="0.3">
      <c r="A20" s="22" t="s">
        <v>14</v>
      </c>
      <c r="B20" s="23">
        <f>SUM(B19:B19)</f>
        <v>454</v>
      </c>
      <c r="C20" s="24">
        <f>SUM(C19:C19)</f>
        <v>0</v>
      </c>
      <c r="D20" s="23">
        <f>SUM(D19:D19)</f>
        <v>454</v>
      </c>
    </row>
    <row r="21" spans="1:7" x14ac:dyDescent="0.3">
      <c r="A21" s="25"/>
      <c r="B21" s="26"/>
      <c r="C21" s="27"/>
      <c r="D21" s="11">
        <f>+B21-C21</f>
        <v>0</v>
      </c>
    </row>
    <row r="22" spans="1:7" x14ac:dyDescent="0.3">
      <c r="A22" s="28" t="s">
        <v>15</v>
      </c>
      <c r="B22" s="29">
        <f>B20+B18+B12</f>
        <v>10188</v>
      </c>
      <c r="C22" s="19">
        <f>C20+C18+C12</f>
        <v>8877</v>
      </c>
      <c r="D22" s="19">
        <f>D20+D18+D12</f>
        <v>1311</v>
      </c>
    </row>
    <row r="23" spans="1:7" x14ac:dyDescent="0.3">
      <c r="B23" s="13"/>
      <c r="C23" s="30"/>
      <c r="D23" s="11"/>
    </row>
    <row r="24" spans="1:7" x14ac:dyDescent="0.3">
      <c r="A24" s="6" t="s">
        <v>16</v>
      </c>
      <c r="B24" s="5"/>
      <c r="C24" s="5"/>
      <c r="D24" s="31"/>
    </row>
    <row r="25" spans="1:7" x14ac:dyDescent="0.3">
      <c r="A25" s="14"/>
      <c r="B25" s="32"/>
      <c r="C25" s="33"/>
      <c r="D25" s="34"/>
    </row>
    <row r="26" spans="1:7" x14ac:dyDescent="0.3">
      <c r="A26" t="s">
        <v>17</v>
      </c>
      <c r="B26" s="12">
        <v>-57735</v>
      </c>
      <c r="C26" s="27"/>
      <c r="D26" s="27">
        <f>+B26-C26</f>
        <v>-57735</v>
      </c>
      <c r="G26" s="41"/>
    </row>
    <row r="27" spans="1:7" x14ac:dyDescent="0.3">
      <c r="A27" t="s">
        <v>18</v>
      </c>
      <c r="B27" s="35">
        <v>6494</v>
      </c>
      <c r="C27" s="35"/>
      <c r="D27" s="36">
        <f>+B27-C27</f>
        <v>6494</v>
      </c>
    </row>
    <row r="28" spans="1:7" x14ac:dyDescent="0.3">
      <c r="A28" s="37" t="s">
        <v>19</v>
      </c>
      <c r="B28" s="15">
        <f>SUM(B26:B27)</f>
        <v>-51241</v>
      </c>
      <c r="C28" s="15">
        <f>SUM(C26:C27)</f>
        <v>0</v>
      </c>
      <c r="D28" s="15">
        <f>SUM(D26:D27)</f>
        <v>-51241</v>
      </c>
    </row>
    <row r="29" spans="1:7" x14ac:dyDescent="0.3">
      <c r="A29" s="38" t="s">
        <v>20</v>
      </c>
      <c r="B29" s="39">
        <v>3559</v>
      </c>
      <c r="C29" s="27"/>
      <c r="D29" s="27">
        <f>+B29-C29</f>
        <v>3559</v>
      </c>
    </row>
    <row r="30" spans="1:7" x14ac:dyDescent="0.3">
      <c r="A30" s="10" t="s">
        <v>21</v>
      </c>
      <c r="B30" s="40">
        <v>18658</v>
      </c>
      <c r="C30" s="11"/>
      <c r="D30" s="11">
        <f>+B30</f>
        <v>18658</v>
      </c>
      <c r="F30" s="41">
        <f>+D22-D37</f>
        <v>0</v>
      </c>
    </row>
    <row r="31" spans="1:7" x14ac:dyDescent="0.3">
      <c r="A31" s="10" t="s">
        <v>22</v>
      </c>
      <c r="B31" s="40"/>
      <c r="C31" s="11"/>
      <c r="D31" s="11"/>
      <c r="E31" s="41"/>
    </row>
    <row r="32" spans="1:7" x14ac:dyDescent="0.3">
      <c r="A32" s="45" t="s">
        <v>32</v>
      </c>
      <c r="B32" s="40">
        <v>23969</v>
      </c>
      <c r="C32" s="11"/>
      <c r="D32" s="11">
        <f>+B32-C32</f>
        <v>23969</v>
      </c>
    </row>
    <row r="33" spans="1:4" x14ac:dyDescent="0.3">
      <c r="A33" s="10" t="s">
        <v>23</v>
      </c>
      <c r="B33" s="40"/>
      <c r="C33" s="11"/>
      <c r="D33" s="11">
        <f>+B33-C33</f>
        <v>0</v>
      </c>
    </row>
    <row r="34" spans="1:4" x14ac:dyDescent="0.3">
      <c r="A34" s="42" t="s">
        <v>24</v>
      </c>
      <c r="B34" s="30">
        <v>6366</v>
      </c>
      <c r="C34" s="36"/>
      <c r="D34" s="36">
        <f>+B34-C34</f>
        <v>6366</v>
      </c>
    </row>
    <row r="35" spans="1:4" x14ac:dyDescent="0.3">
      <c r="A35" s="37" t="s">
        <v>25</v>
      </c>
      <c r="B35" s="15">
        <f>SUM(B29:B34)</f>
        <v>52552</v>
      </c>
      <c r="C35" s="15">
        <f>SUM(C30:C34)</f>
        <v>0</v>
      </c>
      <c r="D35" s="15">
        <f>SUM(D29:D34)</f>
        <v>52552</v>
      </c>
    </row>
    <row r="36" spans="1:4" x14ac:dyDescent="0.3">
      <c r="A36" s="43"/>
      <c r="B36" s="15"/>
      <c r="C36" s="15"/>
      <c r="D36" s="15"/>
    </row>
    <row r="37" spans="1:4" x14ac:dyDescent="0.3">
      <c r="A37" s="44" t="s">
        <v>26</v>
      </c>
      <c r="B37" s="23">
        <f>B28+B35</f>
        <v>1311</v>
      </c>
      <c r="C37" s="15">
        <f>C28+C35</f>
        <v>0</v>
      </c>
      <c r="D37" s="23">
        <f>D28+D35</f>
        <v>1311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</dc:creator>
  <cp:lastModifiedBy>JOELLE</cp:lastModifiedBy>
  <dcterms:created xsi:type="dcterms:W3CDTF">2020-04-18T14:34:56Z</dcterms:created>
  <dcterms:modified xsi:type="dcterms:W3CDTF">2021-02-22T18:16:42Z</dcterms:modified>
</cp:coreProperties>
</file>